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115" windowHeight="8505" tabRatio="985" activeTab="0"/>
  </bookViews>
  <sheets>
    <sheet name="ช้างน้อย" sheetId="1" r:id="rId1"/>
    <sheet name="บ้านแป้ง" sheetId="2" r:id="rId2"/>
    <sheet name="แคตก" sheetId="3" r:id="rId3"/>
    <sheet name="สนามชัย" sheetId="4" r:id="rId4"/>
    <sheet name="โคกช้าง" sheetId="5" r:id="rId5"/>
    <sheet name="บางพลี" sheetId="6" r:id="rId6"/>
    <sheet name="บางไทร" sheetId="7" r:id="rId7"/>
    <sheet name="ห่อหมก" sheetId="8" r:id="rId8"/>
    <sheet name="บ้านม้า" sheetId="9" r:id="rId9"/>
    <sheet name="กระแชง" sheetId="10" r:id="rId10"/>
    <sheet name="แคออก" sheetId="11" r:id="rId11"/>
    <sheet name="บ้านกลึง" sheetId="12" r:id="rId12"/>
    <sheet name="ไผ่พระ" sheetId="13" r:id="rId13"/>
    <sheet name="ไม้ตรา" sheetId="14" r:id="rId14"/>
    <sheet name="เชียงรากน้อย" sheetId="15" r:id="rId15"/>
    <sheet name="ช้างใหญ่" sheetId="16" r:id="rId16"/>
    <sheet name="ราชคราม" sheetId="17" r:id="rId17"/>
    <sheet name="โพแตง" sheetId="18" r:id="rId18"/>
    <sheet name="บางยี่โท" sheetId="19" r:id="rId19"/>
    <sheet name="ช่างเหล็ก" sheetId="20" r:id="rId20"/>
    <sheet name="บ้านเกาะ" sheetId="21" r:id="rId21"/>
    <sheet name="กกแก้วบูรพา" sheetId="22" r:id="rId22"/>
    <sheet name="หน้าไม้" sheetId="23" r:id="rId23"/>
  </sheets>
  <definedNames>
    <definedName name="_xlnm.Print_Titles" localSheetId="0">'ช้างน้อย'!$1:$5</definedName>
  </definedNames>
  <calcPr fullCalcOnLoad="1"/>
</workbook>
</file>

<file path=xl/sharedStrings.xml><?xml version="1.0" encoding="utf-8"?>
<sst xmlns="http://schemas.openxmlformats.org/spreadsheetml/2006/main" count="1747" uniqueCount="56">
  <si>
    <t>สรุปเป้าหมายและงบประมาณแผนพัฒนาการเกษตรระดับตำบล (แผน 4 ปี)</t>
  </si>
  <si>
    <t>ประเภทแผน(โครงการ/กิจกรรม)</t>
  </si>
  <si>
    <t>หน่วยนับ</t>
  </si>
  <si>
    <t>งบประมาณต่อหน่วย</t>
  </si>
  <si>
    <t>เป้าหมาย</t>
  </si>
  <si>
    <t>งบประมาณ</t>
  </si>
  <si>
    <t>รวมทั้งสิ้น</t>
  </si>
  <si>
    <t>1. แผนถ่ายทอดเทคโนโลยี</t>
  </si>
  <si>
    <t>ปี 2564</t>
  </si>
  <si>
    <t>ปี 2561</t>
  </si>
  <si>
    <t>ปี 2562</t>
  </si>
  <si>
    <t>ปี 2563</t>
  </si>
  <si>
    <t>2.แผนการลงทุน (แผนธุรกิจชุมชน)</t>
  </si>
  <si>
    <t>3.แผนปรับปรุงฟื้นฟูทรัพยากร</t>
  </si>
  <si>
    <t xml:space="preserve">    -กิจกรรมจัดทำแปลงส่งเสริมการปลูกข้าว</t>
  </si>
  <si>
    <t xml:space="preserve">    -กิจกรรมถ่ายทอดความรู้และอบรมเกษตรกร</t>
  </si>
  <si>
    <t xml:space="preserve">  1.2 โครงการเกษตรทฤษฎีใหม่ตามหลักเศรษฐกิจพอเพียง</t>
  </si>
  <si>
    <t xml:space="preserve">    -กิจกรรมการสนับสนุนปัจจัยการผลิต</t>
  </si>
  <si>
    <t>ไร่</t>
  </si>
  <si>
    <t>คน</t>
  </si>
  <si>
    <t>ด้านอาชีพการเกษตร</t>
  </si>
  <si>
    <t xml:space="preserve">    -กิจกรรมบริการสาธิตการไถกลบตอซังฟางข้าว</t>
  </si>
  <si>
    <t xml:space="preserve">  3.1 โครงการบริการสาธิตการไถกลบตอซังฟางข้าว</t>
  </si>
  <si>
    <t xml:space="preserve">  2.1 โครงการจุดจำหน่ายสินค้าเกษตรคุณภาพดี</t>
  </si>
  <si>
    <t xml:space="preserve">    -กิจกรรมประชุมวางแผนการดำเนินงาน</t>
  </si>
  <si>
    <t>ครั้ง</t>
  </si>
  <si>
    <t>จุด</t>
  </si>
  <si>
    <t xml:space="preserve">  1.1 โครงการส่งเสริมการใช้ปุ๋ยเคมีในนาข้าวอย่างเหมาะสม</t>
  </si>
  <si>
    <t xml:space="preserve">    -กิจกรรมพัฒนาศูนย์เรียนรู้เศรษฐกิจพอเพียงระดับตำบล</t>
  </si>
  <si>
    <t xml:space="preserve">  1.3 โครงการศูนย์เรียนรู้เศรษฐกิจพอเพียงระดับตำบล</t>
  </si>
  <si>
    <t xml:space="preserve">    -กิจกรรมการจัดอบรมหรือจัดเวทีเรียนรู้</t>
  </si>
  <si>
    <t xml:space="preserve">    -กิจกรรมจัดทำจุดจำหน่ายและค่าวัสดุอุปกรณ์</t>
  </si>
  <si>
    <t>ศูนย์บริการและถ่ายทอดเทคโนโลยีการเกษตรประจำตำบลสนามชัย  อำเภอบางไทร  จังหวัดพระนครศรีอยุธยา</t>
  </si>
  <si>
    <t>ศูนย์บริการและถ่ายทอดเทคโนโลยีการเกษตรประจำตำบลโคกช้าง   อำเภอบางไทร  จังหวัดพระนครศรีอยุธยา</t>
  </si>
  <si>
    <t>ศูนย์บริการและถ่ายทอดเทคโนโลยีการเกษตรประจำตำบลบางไทร  อำเภอบางไทร  จังหวัดพระนครศรีอยุธยา</t>
  </si>
  <si>
    <t>ศูนย์บริการและถ่ายทอดเทคโนโลยีการเกษตรประจำตำบลกระแชง  อำเภอบางไทร  จังหวัดพระนครศรีอยุธยา</t>
  </si>
  <si>
    <t>ศูนย์บริการและถ่ายทอดเทคโนโลยีการเกษตรประจำตำบลไม้ตรา  อำเภอบางไทร  จังหวัดพระนครศรีอยุธยา</t>
  </si>
  <si>
    <t>ศูนย์บริการและถ่ายทอดเทคโนโลยีการเกษตรประจำตำบลเชียงรากน้อย  อำเภอบางไทร  จังหวัดพระนครศรีอยุธยา</t>
  </si>
  <si>
    <t>-</t>
  </si>
  <si>
    <t>ศูนย์บริการและถ่ายทอดเทคโนโลยีการเกษตรประจำตำบลบ้านแป้ง  อำเภอบางไทร  จังหวัดพระนครศรีอยุธยา</t>
  </si>
  <si>
    <t>ศูนย์บริการและถ่ายทอดเทคโนโลยีการเกษตรประจำตำบลบ้านกลึง   อำเภอบางไทร  จังหวัดพระนครศรีอยุธยา</t>
  </si>
  <si>
    <t>ศูนย์บริการและถ่ายทอดเทคโนโลยีการเกษตรประจำตำบลแคออก   อำเภอบางไทร  จังหวัดพระนครศรีอยุธยา</t>
  </si>
  <si>
    <t>ศูนย์บริการและถ่ายทอดเทคโนโลยีการเกษตรประจำตำบลหน้าไม้   อำเภอบางไทร  จังหวัดพระนครศรีอยุธยา</t>
  </si>
  <si>
    <t>ศูนย์บริการและถ่ายทอดเทคโนโลยีการเกษตรประจำตำบลบางยี่โท   อำเภอบางไทร  จังหวัดพระนครศรีอยุธยา</t>
  </si>
  <si>
    <t>ศูนย์บริการและถ่ายทอดเทคโนโลยีการเกษตรประจำตำบลช่างเหล็ก   อำเภอบางไทร  จังหวัดพระนครศรีอยุธยา</t>
  </si>
  <si>
    <t>ศูนย์บริการและถ่ายทอดเทคโนโลยีการเกษตรประจำตำบลแคตก   อำเภอบางไทร  จังหวัดพระนครศรีอยุธยา</t>
  </si>
  <si>
    <t>ศูนย์บริการและถ่ายทอดเทคโนโลยีการเกษตรประจำตำบลห่อหมก  อำเภอบางไทร  จังหวัดพระนครศรีอยุธยา</t>
  </si>
  <si>
    <t>ศูนย์บริการและถ่ายทอดเทคโนโลยีการเกษตรประจำตำบลบ้านเกาะ อำเภอบางไทร  จังหวัดพระนครศรีอยุธยา</t>
  </si>
  <si>
    <t>ศูนย์บริการและถ่ายทอดเทคโนโลยีการเกษตรประจำตำบลบางพลี   อำเภอบางไทร  จังหวัดพระนครศรีอยุธยา</t>
  </si>
  <si>
    <t>ศูนย์บริการและถ่ายทอดเทคโนโลยีการเกษตรประจำตำบลไผ่พระ   อำเภอบางไทร  จังหวัดพระนครศรีอยุธยา</t>
  </si>
  <si>
    <t>ศูนย์บริการและถ่ายทอดเทคโนโลยีการเกษตรประจำตำบลกกแก้วบูรพา   อำเภอบางไทร  จังหวัดพระนครศรีอยุธยา</t>
  </si>
  <si>
    <t>ศูนย์บริการและถ่ายทอดเทคโนโลยีการเกษตรประจำตำบลบ้านม้า   อำเภอบางไทร  จังหวัดพระนครศรีอยุธยา</t>
  </si>
  <si>
    <t>ศูนย์บริการและถ่ายทอดเทคโนโลยีการเกษตรประจำตำบลราชคราม  อำเภอบางไทร  จังหวัดพระนครศรีอยุธยา</t>
  </si>
  <si>
    <t>ศูนย์บริการและถ่ายทอดเทคโนโลยีการเกษตรประจำตำบลช้างใหญ่  อำเภอบางไทร  จังหวัดพระนครศรีอยุธยา</t>
  </si>
  <si>
    <t>ศูนย์บริการและถ่ายทอดเทคโนโลยีการเกษตรประจำตำบลโพแตง  อำเภอบางไทร  จังหวัดพระนครศรีอยุธยา</t>
  </si>
  <si>
    <t>ศูนย์บริการและถ่ายทอดเทคโนโลยีการเกษตรประจำตำบลช้างน้อย   อำเภอบางไทร  จังหวัดพระนครศรีอยุธยา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</si>
</sst>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H SarabunTHAI"/>
      <family val="2"/>
    </font>
    <font>
      <sz val="14"/>
      <color indexed="8"/>
      <name val="TH SarabunTHAI"/>
      <family val="2"/>
    </font>
    <font>
      <sz val="8"/>
      <name val="Calibri"/>
      <family val="2"/>
    </font>
    <font>
      <sz val="14"/>
      <color indexed="8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164" fontId="18" fillId="0" borderId="10" xfId="56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164" fontId="18" fillId="0" borderId="10" xfId="56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164" fontId="17" fillId="0" borderId="10" xfId="56" applyNumberFormat="1" applyFont="1" applyBorder="1" applyAlignment="1">
      <alignment horizontal="center" vertical="top" wrapText="1"/>
    </xf>
    <xf numFmtId="164" fontId="20" fillId="0" borderId="10" xfId="56" applyNumberFormat="1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K24"/>
  <sheetViews>
    <sheetView showGridLines="0" tabSelected="1" zoomScalePageLayoutView="0" workbookViewId="0" topLeftCell="A1">
      <selection activeCell="A2" sqref="A2:K2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55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</row>
    <row r="23" spans="1:11" ht="21" customHeight="1">
      <c r="A23" s="6" t="s">
        <v>21</v>
      </c>
      <c r="B23" s="4" t="s">
        <v>18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7" t="s">
        <v>38</v>
      </c>
      <c r="J23" s="7" t="s">
        <v>38</v>
      </c>
      <c r="K23" s="7" t="s">
        <v>38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333000</v>
      </c>
      <c r="F24" s="10"/>
      <c r="G24" s="10">
        <f>SUM(G6:G23)</f>
        <v>133000</v>
      </c>
      <c r="H24" s="10"/>
      <c r="I24" s="10">
        <f>SUM(I6:I23)</f>
        <v>133000</v>
      </c>
      <c r="J24" s="10"/>
      <c r="K24" s="10">
        <f>SUM(K6:K23)</f>
        <v>133000</v>
      </c>
    </row>
  </sheetData>
  <sheetProtection/>
  <mergeCells count="10">
    <mergeCell ref="A1:K1"/>
    <mergeCell ref="A2:K2"/>
    <mergeCell ref="A3:K3"/>
    <mergeCell ref="B4:B5"/>
    <mergeCell ref="C4:C5"/>
    <mergeCell ref="F4:G4"/>
    <mergeCell ref="H4:I4"/>
    <mergeCell ref="J4:K4"/>
    <mergeCell ref="A4:A5"/>
    <mergeCell ref="D4:E4"/>
  </mergeCells>
  <printOptions horizontalCentered="1"/>
  <pageMargins left="0.2362204724409449" right="0.2362204724409449" top="0.3937007874015748" bottom="0.1968503937007874" header="0.31496062992125984" footer="0.31496062992125984"/>
  <pageSetup orientation="landscape" paperSize="9" r:id="rId1"/>
  <headerFooter alignWithMargins="0">
    <oddFooter>&amp;L&amp;"TH SarabunTHAI,ธรรมดา"&amp;6&amp;Z&amp;F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indexed="15"/>
  </sheetPr>
  <dimension ref="A1:K24"/>
  <sheetViews>
    <sheetView showGridLines="0" workbookViewId="0" topLeftCell="A1">
      <selection activeCell="A2" sqref="A2:K2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11">
        <v>300</v>
      </c>
      <c r="D22" s="11">
        <v>50</v>
      </c>
      <c r="E22" s="11">
        <f>C22*D22</f>
        <v>15000</v>
      </c>
      <c r="F22" s="11">
        <v>50</v>
      </c>
      <c r="G22" s="11">
        <f>C22*F22</f>
        <v>15000</v>
      </c>
      <c r="H22" s="11">
        <v>50</v>
      </c>
      <c r="I22" s="11">
        <f>C22*H22</f>
        <v>15000</v>
      </c>
      <c r="J22" s="11">
        <v>50</v>
      </c>
      <c r="K22" s="11">
        <f>C22*J22</f>
        <v>15000</v>
      </c>
    </row>
    <row r="23" spans="1:11" ht="21" customHeight="1">
      <c r="A23" s="6" t="s">
        <v>21</v>
      </c>
      <c r="B23" s="4" t="s">
        <v>18</v>
      </c>
      <c r="C23" s="11">
        <v>500</v>
      </c>
      <c r="D23" s="11">
        <v>100</v>
      </c>
      <c r="E23" s="11">
        <f>C23*D23</f>
        <v>50000</v>
      </c>
      <c r="F23" s="11">
        <v>100</v>
      </c>
      <c r="G23" s="11">
        <f>C23*F23</f>
        <v>50000</v>
      </c>
      <c r="H23" s="11">
        <v>100</v>
      </c>
      <c r="I23" s="11">
        <f>C23*H23</f>
        <v>50000</v>
      </c>
      <c r="J23" s="11">
        <v>100</v>
      </c>
      <c r="K23" s="11">
        <f>C23*J23</f>
        <v>50000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398000</v>
      </c>
      <c r="F24" s="10"/>
      <c r="G24" s="10">
        <f>SUM(G6:G23)</f>
        <v>198000</v>
      </c>
      <c r="H24" s="10"/>
      <c r="I24" s="10">
        <f>SUM(I6:I23)</f>
        <v>198000</v>
      </c>
      <c r="J24" s="10"/>
      <c r="K24" s="10">
        <f>SUM(K6:K23)</f>
        <v>198000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&amp;L&amp;"TH SarabunTHAI,ธรรมดา"&amp;6&amp;Z&amp;F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indexed="11"/>
  </sheetPr>
  <dimension ref="A1:K24"/>
  <sheetViews>
    <sheetView showGridLines="0" workbookViewId="0" topLeftCell="A1">
      <selection activeCell="A2" sqref="A2:K2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</row>
    <row r="23" spans="1:11" ht="21" customHeight="1">
      <c r="A23" s="6" t="s">
        <v>21</v>
      </c>
      <c r="B23" s="4" t="s">
        <v>18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7" t="s">
        <v>38</v>
      </c>
      <c r="J23" s="7" t="s">
        <v>38</v>
      </c>
      <c r="K23" s="7" t="s">
        <v>38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333000</v>
      </c>
      <c r="F24" s="10"/>
      <c r="G24" s="10">
        <f>SUM(G6:G23)</f>
        <v>133000</v>
      </c>
      <c r="H24" s="10"/>
      <c r="I24" s="10">
        <f>SUM(I6:I23)</f>
        <v>133000</v>
      </c>
      <c r="J24" s="10"/>
      <c r="K24" s="10">
        <f>SUM(K6:K23)</f>
        <v>133000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indexed="11"/>
  </sheetPr>
  <dimension ref="A1:K24"/>
  <sheetViews>
    <sheetView showGridLines="0" workbookViewId="0" topLeftCell="A1">
      <selection activeCell="A2" sqref="A2:K2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</row>
    <row r="23" spans="1:11" ht="21" customHeight="1">
      <c r="A23" s="6" t="s">
        <v>21</v>
      </c>
      <c r="B23" s="4" t="s">
        <v>18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7" t="s">
        <v>38</v>
      </c>
      <c r="J23" s="7" t="s">
        <v>38</v>
      </c>
      <c r="K23" s="7" t="s">
        <v>38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333000</v>
      </c>
      <c r="F24" s="10"/>
      <c r="G24" s="10">
        <f>SUM(G6:G23)</f>
        <v>133000</v>
      </c>
      <c r="H24" s="10"/>
      <c r="I24" s="10">
        <f>SUM(I6:I23)</f>
        <v>133000</v>
      </c>
      <c r="J24" s="10"/>
      <c r="K24" s="10">
        <f>SUM(K6:K23)</f>
        <v>133000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&amp;L&amp;"TH SarabunTHAI,ธรรมดา"&amp;6&amp;Z&amp;F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tabColor indexed="11"/>
  </sheetPr>
  <dimension ref="A1:K24"/>
  <sheetViews>
    <sheetView showGridLines="0" workbookViewId="0" topLeftCell="A1">
      <selection activeCell="A2" sqref="A2:K2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49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</row>
    <row r="23" spans="1:11" ht="21" customHeight="1">
      <c r="A23" s="6" t="s">
        <v>21</v>
      </c>
      <c r="B23" s="4" t="s">
        <v>18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7" t="s">
        <v>38</v>
      </c>
      <c r="J23" s="7" t="s">
        <v>38</v>
      </c>
      <c r="K23" s="7" t="s">
        <v>38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333000</v>
      </c>
      <c r="F24" s="10"/>
      <c r="G24" s="10">
        <f>SUM(G6:G23)</f>
        <v>133000</v>
      </c>
      <c r="H24" s="10"/>
      <c r="I24" s="10">
        <f>SUM(I6:I23)</f>
        <v>133000</v>
      </c>
      <c r="J24" s="10"/>
      <c r="K24" s="10">
        <f>SUM(K6:K23)</f>
        <v>133000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2">
    <tabColor indexed="11"/>
  </sheetPr>
  <dimension ref="A1:K24"/>
  <sheetViews>
    <sheetView showGridLines="0" workbookViewId="0" topLeftCell="A1">
      <selection activeCell="A2" sqref="A2:K2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</row>
    <row r="23" spans="1:11" ht="21" customHeight="1">
      <c r="A23" s="6" t="s">
        <v>21</v>
      </c>
      <c r="B23" s="4" t="s">
        <v>18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7" t="s">
        <v>38</v>
      </c>
      <c r="J23" s="7" t="s">
        <v>38</v>
      </c>
      <c r="K23" s="7" t="s">
        <v>38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333000</v>
      </c>
      <c r="F24" s="10"/>
      <c r="G24" s="10">
        <f>SUM(G6:G23)</f>
        <v>133000</v>
      </c>
      <c r="H24" s="10"/>
      <c r="I24" s="10">
        <f>SUM(I6:I23)</f>
        <v>133000</v>
      </c>
      <c r="J24" s="10"/>
      <c r="K24" s="10">
        <f>SUM(K6:K23)</f>
        <v>133000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&amp;L&amp;"TH SarabunTHAI,ธรรมดา"&amp;6&amp;Z&amp;F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tabColor indexed="11"/>
  </sheetPr>
  <dimension ref="A1:K24"/>
  <sheetViews>
    <sheetView showGridLines="0" workbookViewId="0" topLeftCell="A1">
      <selection activeCell="A2" sqref="A2:K2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37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</row>
    <row r="23" spans="1:11" ht="21" customHeight="1">
      <c r="A23" s="6" t="s">
        <v>21</v>
      </c>
      <c r="B23" s="4" t="s">
        <v>18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7" t="s">
        <v>38</v>
      </c>
      <c r="J23" s="7" t="s">
        <v>38</v>
      </c>
      <c r="K23" s="7" t="s">
        <v>38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333000</v>
      </c>
      <c r="F24" s="10"/>
      <c r="G24" s="10">
        <f>SUM(G6:G23)</f>
        <v>133000</v>
      </c>
      <c r="H24" s="10"/>
      <c r="I24" s="10">
        <f>SUM(I6:I23)</f>
        <v>133000</v>
      </c>
      <c r="J24" s="10"/>
      <c r="K24" s="10">
        <f>SUM(K6:K23)</f>
        <v>133000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tabColor indexed="15"/>
  </sheetPr>
  <dimension ref="A1:K24"/>
  <sheetViews>
    <sheetView showGridLines="0" workbookViewId="0" topLeftCell="A1">
      <selection activeCell="P17" sqref="P17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53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 aca="true" t="shared" si="0" ref="E9:E19">C9*D9</f>
        <v>9000</v>
      </c>
      <c r="F9" s="5">
        <v>30</v>
      </c>
      <c r="G9" s="5">
        <f aca="true" t="shared" si="1" ref="G9:G19">C9*F9</f>
        <v>9000</v>
      </c>
      <c r="H9" s="5">
        <v>30</v>
      </c>
      <c r="I9" s="5">
        <f aca="true" t="shared" si="2" ref="I9:I19">C9*H9</f>
        <v>9000</v>
      </c>
      <c r="J9" s="5">
        <v>30</v>
      </c>
      <c r="K9" s="5">
        <f aca="true" t="shared" si="3" ref="K9:K19"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 t="shared" si="0"/>
        <v>4000</v>
      </c>
      <c r="F11" s="5">
        <v>20</v>
      </c>
      <c r="G11" s="5">
        <f t="shared" si="1"/>
        <v>4000</v>
      </c>
      <c r="H11" s="5">
        <v>20</v>
      </c>
      <c r="I11" s="5">
        <f t="shared" si="2"/>
        <v>4000</v>
      </c>
      <c r="J11" s="5">
        <v>20</v>
      </c>
      <c r="K11" s="5">
        <f t="shared" si="3"/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 t="shared" si="0"/>
        <v>70000</v>
      </c>
      <c r="F12" s="5">
        <v>100</v>
      </c>
      <c r="G12" s="5">
        <f t="shared" si="1"/>
        <v>70000</v>
      </c>
      <c r="H12" s="5">
        <v>100</v>
      </c>
      <c r="I12" s="5">
        <f t="shared" si="2"/>
        <v>70000</v>
      </c>
      <c r="J12" s="5">
        <v>100</v>
      </c>
      <c r="K12" s="5">
        <f t="shared" si="3"/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5">
        <v>1000</v>
      </c>
      <c r="D18" s="5">
        <v>5</v>
      </c>
      <c r="E18" s="5">
        <f t="shared" si="0"/>
        <v>5000</v>
      </c>
      <c r="F18" s="5">
        <v>5</v>
      </c>
      <c r="G18" s="5">
        <f t="shared" si="1"/>
        <v>5000</v>
      </c>
      <c r="H18" s="5">
        <v>5</v>
      </c>
      <c r="I18" s="5">
        <f t="shared" si="2"/>
        <v>5000</v>
      </c>
      <c r="J18" s="5">
        <v>5</v>
      </c>
      <c r="K18" s="5">
        <f t="shared" si="3"/>
        <v>5000</v>
      </c>
    </row>
    <row r="19" spans="1:11" ht="21" customHeight="1">
      <c r="A19" s="6" t="s">
        <v>31</v>
      </c>
      <c r="B19" s="4" t="s">
        <v>26</v>
      </c>
      <c r="C19" s="5">
        <v>95000</v>
      </c>
      <c r="D19" s="5">
        <v>1</v>
      </c>
      <c r="E19" s="5">
        <f t="shared" si="0"/>
        <v>95000</v>
      </c>
      <c r="F19" s="5">
        <v>1</v>
      </c>
      <c r="G19" s="5">
        <f t="shared" si="1"/>
        <v>95000</v>
      </c>
      <c r="H19" s="5">
        <v>1</v>
      </c>
      <c r="I19" s="5">
        <f t="shared" si="2"/>
        <v>95000</v>
      </c>
      <c r="J19" s="5">
        <v>1</v>
      </c>
      <c r="K19" s="5">
        <f t="shared" si="3"/>
        <v>95000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11">
        <v>300</v>
      </c>
      <c r="D22" s="11">
        <v>50</v>
      </c>
      <c r="E22" s="11">
        <f>C22*D22</f>
        <v>15000</v>
      </c>
      <c r="F22" s="11">
        <v>50</v>
      </c>
      <c r="G22" s="11">
        <f>C22*F22</f>
        <v>15000</v>
      </c>
      <c r="H22" s="11">
        <v>50</v>
      </c>
      <c r="I22" s="11">
        <f>C22*H22</f>
        <v>15000</v>
      </c>
      <c r="J22" s="11">
        <v>50</v>
      </c>
      <c r="K22" s="11">
        <f>C22*J22</f>
        <v>15000</v>
      </c>
    </row>
    <row r="23" spans="1:11" ht="21" customHeight="1">
      <c r="A23" s="6" t="s">
        <v>21</v>
      </c>
      <c r="B23" s="4" t="s">
        <v>18</v>
      </c>
      <c r="C23" s="11">
        <v>500</v>
      </c>
      <c r="D23" s="11">
        <v>100</v>
      </c>
      <c r="E23" s="11">
        <f>C23*D23</f>
        <v>50000</v>
      </c>
      <c r="F23" s="11">
        <v>100</v>
      </c>
      <c r="G23" s="11">
        <f>C23*F23</f>
        <v>50000</v>
      </c>
      <c r="H23" s="11">
        <v>100</v>
      </c>
      <c r="I23" s="11">
        <f>C23*H23</f>
        <v>50000</v>
      </c>
      <c r="J23" s="11">
        <v>100</v>
      </c>
      <c r="K23" s="11">
        <f>C23*J23</f>
        <v>50000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498000</v>
      </c>
      <c r="F24" s="10"/>
      <c r="G24" s="10">
        <f>SUM(G6:G23)</f>
        <v>298000</v>
      </c>
      <c r="H24" s="10"/>
      <c r="I24" s="10">
        <f>SUM(I6:I23)</f>
        <v>298000</v>
      </c>
      <c r="J24" s="10"/>
      <c r="K24" s="10">
        <f>SUM(K6:K23)</f>
        <v>298000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&amp;L&amp;"TH SarabunTHAI,ธรรมดา"&amp;6&amp;Z&amp;F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tabColor indexed="11"/>
  </sheetPr>
  <dimension ref="A1:K24"/>
  <sheetViews>
    <sheetView showGridLines="0" workbookViewId="0" topLeftCell="A1">
      <selection activeCell="A2" sqref="A2:K2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</row>
    <row r="23" spans="1:11" ht="21" customHeight="1">
      <c r="A23" s="6" t="s">
        <v>21</v>
      </c>
      <c r="B23" s="4" t="s">
        <v>18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7" t="s">
        <v>38</v>
      </c>
      <c r="J23" s="7" t="s">
        <v>38</v>
      </c>
      <c r="K23" s="7" t="s">
        <v>38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333000</v>
      </c>
      <c r="F24" s="10"/>
      <c r="G24" s="10">
        <f>SUM(G6:G23)</f>
        <v>133000</v>
      </c>
      <c r="H24" s="10"/>
      <c r="I24" s="10">
        <f>SUM(I6:I23)</f>
        <v>133000</v>
      </c>
      <c r="J24" s="10"/>
      <c r="K24" s="10">
        <f>SUM(K6:K23)</f>
        <v>133000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&amp;L&amp;"TH SarabunTHAI,ธรรมดา"&amp;6&amp;Z&amp;F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tabColor indexed="11"/>
  </sheetPr>
  <dimension ref="A1:K24"/>
  <sheetViews>
    <sheetView showGridLines="0" workbookViewId="0" topLeftCell="A1">
      <selection activeCell="A2" sqref="A2:K2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54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</row>
    <row r="23" spans="1:11" ht="21" customHeight="1">
      <c r="A23" s="6" t="s">
        <v>21</v>
      </c>
      <c r="B23" s="4" t="s">
        <v>18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7" t="s">
        <v>38</v>
      </c>
      <c r="J23" s="7" t="s">
        <v>38</v>
      </c>
      <c r="K23" s="7" t="s">
        <v>38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333000</v>
      </c>
      <c r="F24" s="10"/>
      <c r="G24" s="10">
        <f>SUM(G6:G23)</f>
        <v>133000</v>
      </c>
      <c r="H24" s="10"/>
      <c r="I24" s="10">
        <f>SUM(I6:I23)</f>
        <v>133000</v>
      </c>
      <c r="J24" s="10"/>
      <c r="K24" s="10">
        <f>SUM(K6:K23)</f>
        <v>133000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&amp;L&amp;"TH SarabunTHAI,ธรรมดา"&amp;6&amp;Z&amp;F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>
    <tabColor indexed="11"/>
  </sheetPr>
  <dimension ref="A1:K24"/>
  <sheetViews>
    <sheetView showGridLines="0" workbookViewId="0" topLeftCell="A1">
      <selection activeCell="A2" sqref="A2:K2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43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</row>
    <row r="23" spans="1:11" ht="21" customHeight="1">
      <c r="A23" s="6" t="s">
        <v>21</v>
      </c>
      <c r="B23" s="4" t="s">
        <v>18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7" t="s">
        <v>38</v>
      </c>
      <c r="J23" s="7" t="s">
        <v>38</v>
      </c>
      <c r="K23" s="7" t="s">
        <v>38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333000</v>
      </c>
      <c r="F24" s="10"/>
      <c r="G24" s="10">
        <f>SUM(G6:G23)</f>
        <v>133000</v>
      </c>
      <c r="H24" s="10"/>
      <c r="I24" s="10">
        <f>SUM(I6:I23)</f>
        <v>133000</v>
      </c>
      <c r="J24" s="10"/>
      <c r="K24" s="10">
        <f>SUM(K6:K23)</f>
        <v>133000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&amp;L&amp;"TH SarabunTHAI,ธรรมดา"&amp;6&amp;Z&amp;F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</sheetPr>
  <dimension ref="A1:K24"/>
  <sheetViews>
    <sheetView showGridLines="0" workbookViewId="0" topLeftCell="A1">
      <selection activeCell="L17" sqref="L17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39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11">
        <v>1000</v>
      </c>
      <c r="D18" s="11">
        <v>5</v>
      </c>
      <c r="E18" s="11">
        <f>C18*D18</f>
        <v>5000</v>
      </c>
      <c r="F18" s="11">
        <v>5</v>
      </c>
      <c r="G18" s="11">
        <f>C18*F18</f>
        <v>5000</v>
      </c>
      <c r="H18" s="11">
        <v>5</v>
      </c>
      <c r="I18" s="11">
        <f>C18*H18</f>
        <v>5000</v>
      </c>
      <c r="J18" s="11">
        <v>5</v>
      </c>
      <c r="K18" s="11">
        <f>C18*J18</f>
        <v>5000</v>
      </c>
    </row>
    <row r="19" spans="1:11" ht="21" customHeight="1">
      <c r="A19" s="6" t="s">
        <v>31</v>
      </c>
      <c r="B19" s="4" t="s">
        <v>26</v>
      </c>
      <c r="C19" s="11">
        <v>95000</v>
      </c>
      <c r="D19" s="11">
        <v>1</v>
      </c>
      <c r="E19" s="11">
        <f>C19*D19</f>
        <v>95000</v>
      </c>
      <c r="F19" s="11">
        <v>1</v>
      </c>
      <c r="G19" s="11">
        <f>C19*F19</f>
        <v>95000</v>
      </c>
      <c r="H19" s="11">
        <v>1</v>
      </c>
      <c r="I19" s="11">
        <f>C19*H19</f>
        <v>95000</v>
      </c>
      <c r="J19" s="11">
        <v>1</v>
      </c>
      <c r="K19" s="11">
        <f>C19*J19</f>
        <v>95000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11">
        <v>300</v>
      </c>
      <c r="D22" s="11">
        <v>50</v>
      </c>
      <c r="E22" s="11">
        <f>C22*D22</f>
        <v>15000</v>
      </c>
      <c r="F22" s="11">
        <v>50</v>
      </c>
      <c r="G22" s="11">
        <f>C22*F22</f>
        <v>15000</v>
      </c>
      <c r="H22" s="11">
        <v>50</v>
      </c>
      <c r="I22" s="11">
        <f>C22*H22</f>
        <v>15000</v>
      </c>
      <c r="J22" s="11">
        <v>50</v>
      </c>
      <c r="K22" s="11">
        <f>C22*J22</f>
        <v>15000</v>
      </c>
    </row>
    <row r="23" spans="1:11" ht="21" customHeight="1">
      <c r="A23" s="6" t="s">
        <v>21</v>
      </c>
      <c r="B23" s="4" t="s">
        <v>18</v>
      </c>
      <c r="C23" s="11">
        <v>500</v>
      </c>
      <c r="D23" s="11">
        <v>100</v>
      </c>
      <c r="E23" s="11">
        <f>C23*D23</f>
        <v>50000</v>
      </c>
      <c r="F23" s="11">
        <v>100</v>
      </c>
      <c r="G23" s="11">
        <f>C23*F23</f>
        <v>50000</v>
      </c>
      <c r="H23" s="11">
        <v>100</v>
      </c>
      <c r="I23" s="11">
        <f>C23*H23</f>
        <v>50000</v>
      </c>
      <c r="J23" s="11">
        <v>100</v>
      </c>
      <c r="K23" s="11">
        <f>C23*J23</f>
        <v>50000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498000</v>
      </c>
      <c r="F24" s="10"/>
      <c r="G24" s="10">
        <f>SUM(G6:G23)</f>
        <v>298000</v>
      </c>
      <c r="H24" s="10"/>
      <c r="I24" s="10">
        <f>SUM(I6:I23)</f>
        <v>298000</v>
      </c>
      <c r="J24" s="10"/>
      <c r="K24" s="10">
        <f>SUM(K6:K23)</f>
        <v>298000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&amp;L&amp;"TH SarabunTHAI,ธรรมดา"&amp;6&amp;Z&amp;F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>
    <tabColor indexed="11"/>
  </sheetPr>
  <dimension ref="A1:K24"/>
  <sheetViews>
    <sheetView showGridLines="0" workbookViewId="0" topLeftCell="A1">
      <selection activeCell="A2" sqref="A2:K2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44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</row>
    <row r="23" spans="1:11" ht="21" customHeight="1">
      <c r="A23" s="6" t="s">
        <v>21</v>
      </c>
      <c r="B23" s="4" t="s">
        <v>18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7" t="s">
        <v>38</v>
      </c>
      <c r="J23" s="7" t="s">
        <v>38</v>
      </c>
      <c r="K23" s="7" t="s">
        <v>38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333000</v>
      </c>
      <c r="F24" s="10"/>
      <c r="G24" s="10">
        <f>SUM(G6:G23)</f>
        <v>133000</v>
      </c>
      <c r="H24" s="10"/>
      <c r="I24" s="10">
        <f>SUM(I6:I23)</f>
        <v>133000</v>
      </c>
      <c r="J24" s="10"/>
      <c r="K24" s="10">
        <f>SUM(K6:K23)</f>
        <v>133000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tabColor indexed="15"/>
  </sheetPr>
  <dimension ref="A1:K24"/>
  <sheetViews>
    <sheetView showGridLines="0" workbookViewId="0" topLeftCell="A1">
      <selection activeCell="M15" sqref="M15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47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 aca="true" t="shared" si="0" ref="E9:E19">C9*D9</f>
        <v>9000</v>
      </c>
      <c r="F9" s="5">
        <v>30</v>
      </c>
      <c r="G9" s="5">
        <f aca="true" t="shared" si="1" ref="G9:G19">C9*F9</f>
        <v>9000</v>
      </c>
      <c r="H9" s="5">
        <v>30</v>
      </c>
      <c r="I9" s="5">
        <f aca="true" t="shared" si="2" ref="I9:I19">C9*H9</f>
        <v>9000</v>
      </c>
      <c r="J9" s="5">
        <v>30</v>
      </c>
      <c r="K9" s="5">
        <f aca="true" t="shared" si="3" ref="K9:K19"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 t="shared" si="0"/>
        <v>4000</v>
      </c>
      <c r="F11" s="5">
        <v>20</v>
      </c>
      <c r="G11" s="5">
        <f t="shared" si="1"/>
        <v>4000</v>
      </c>
      <c r="H11" s="5">
        <v>20</v>
      </c>
      <c r="I11" s="5">
        <f t="shared" si="2"/>
        <v>4000</v>
      </c>
      <c r="J11" s="5">
        <v>20</v>
      </c>
      <c r="K11" s="5">
        <f t="shared" si="3"/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 t="shared" si="0"/>
        <v>70000</v>
      </c>
      <c r="F12" s="5">
        <v>100</v>
      </c>
      <c r="G12" s="5">
        <f t="shared" si="1"/>
        <v>70000</v>
      </c>
      <c r="H12" s="5">
        <v>100</v>
      </c>
      <c r="I12" s="5">
        <f t="shared" si="2"/>
        <v>70000</v>
      </c>
      <c r="J12" s="5">
        <v>100</v>
      </c>
      <c r="K12" s="5">
        <f t="shared" si="3"/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5">
        <v>1000</v>
      </c>
      <c r="D18" s="5">
        <v>5</v>
      </c>
      <c r="E18" s="5">
        <f t="shared" si="0"/>
        <v>5000</v>
      </c>
      <c r="F18" s="5">
        <v>5</v>
      </c>
      <c r="G18" s="5">
        <f t="shared" si="1"/>
        <v>5000</v>
      </c>
      <c r="H18" s="5">
        <v>5</v>
      </c>
      <c r="I18" s="5">
        <f t="shared" si="2"/>
        <v>5000</v>
      </c>
      <c r="J18" s="5">
        <v>5</v>
      </c>
      <c r="K18" s="5">
        <f t="shared" si="3"/>
        <v>5000</v>
      </c>
    </row>
    <row r="19" spans="1:11" ht="21" customHeight="1">
      <c r="A19" s="6" t="s">
        <v>31</v>
      </c>
      <c r="B19" s="4" t="s">
        <v>26</v>
      </c>
      <c r="C19" s="5">
        <v>95000</v>
      </c>
      <c r="D19" s="5">
        <v>1</v>
      </c>
      <c r="E19" s="5">
        <f t="shared" si="0"/>
        <v>95000</v>
      </c>
      <c r="F19" s="5">
        <v>1</v>
      </c>
      <c r="G19" s="5">
        <f t="shared" si="1"/>
        <v>95000</v>
      </c>
      <c r="H19" s="5">
        <v>1</v>
      </c>
      <c r="I19" s="5">
        <f t="shared" si="2"/>
        <v>95000</v>
      </c>
      <c r="J19" s="5">
        <v>1</v>
      </c>
      <c r="K19" s="5">
        <f t="shared" si="3"/>
        <v>95000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</row>
    <row r="23" spans="1:11" ht="21" customHeight="1">
      <c r="A23" s="6" t="s">
        <v>21</v>
      </c>
      <c r="B23" s="4" t="s">
        <v>18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7" t="s">
        <v>38</v>
      </c>
      <c r="J23" s="7" t="s">
        <v>38</v>
      </c>
      <c r="K23" s="7" t="s">
        <v>38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433000</v>
      </c>
      <c r="F24" s="10"/>
      <c r="G24" s="10">
        <f>SUM(G6:G23)</f>
        <v>233000</v>
      </c>
      <c r="H24" s="10"/>
      <c r="I24" s="10">
        <f>SUM(I6:I23)</f>
        <v>233000</v>
      </c>
      <c r="J24" s="10"/>
      <c r="K24" s="10">
        <f>SUM(K6:K23)</f>
        <v>233000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&amp;L&amp;"TH SarabunTHAI,ธรรมดา"&amp;6&amp;Z&amp;F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>
    <tabColor indexed="11"/>
  </sheetPr>
  <dimension ref="A1:K24"/>
  <sheetViews>
    <sheetView showGridLines="0" workbookViewId="0" topLeftCell="A1">
      <selection activeCell="A2" sqref="A2:K2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50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</row>
    <row r="23" spans="1:11" ht="21" customHeight="1">
      <c r="A23" s="6" t="s">
        <v>21</v>
      </c>
      <c r="B23" s="4" t="s">
        <v>18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7" t="s">
        <v>38</v>
      </c>
      <c r="J23" s="7" t="s">
        <v>38</v>
      </c>
      <c r="K23" s="7" t="s">
        <v>38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333000</v>
      </c>
      <c r="F24" s="10"/>
      <c r="G24" s="10">
        <f>SUM(G6:G23)</f>
        <v>133000</v>
      </c>
      <c r="H24" s="10"/>
      <c r="I24" s="10">
        <f>SUM(I6:I23)</f>
        <v>133000</v>
      </c>
      <c r="J24" s="10"/>
      <c r="K24" s="10">
        <f>SUM(K6:K23)</f>
        <v>133000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&amp;L&amp;"TH SarabunTHAI,ธรรมดา"&amp;6&amp;Z&amp;F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tabColor indexed="11"/>
  </sheetPr>
  <dimension ref="A1:K24"/>
  <sheetViews>
    <sheetView showGridLines="0" workbookViewId="0" topLeftCell="A1">
      <selection activeCell="G13" sqref="G13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</row>
    <row r="23" spans="1:11" ht="21" customHeight="1">
      <c r="A23" s="6" t="s">
        <v>21</v>
      </c>
      <c r="B23" s="4" t="s">
        <v>18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7" t="s">
        <v>38</v>
      </c>
      <c r="J23" s="7" t="s">
        <v>38</v>
      </c>
      <c r="K23" s="7" t="s">
        <v>38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333000</v>
      </c>
      <c r="F24" s="10"/>
      <c r="G24" s="10">
        <f>SUM(G6:G23)</f>
        <v>133000</v>
      </c>
      <c r="H24" s="10"/>
      <c r="I24" s="10">
        <f>SUM(I6:I23)</f>
        <v>133000</v>
      </c>
      <c r="J24" s="10"/>
      <c r="K24" s="10">
        <f>SUM(K6:K23)</f>
        <v>133000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&amp;L&amp;"TH SarabunTHAI,ธรรมดา"&amp;6&amp;Z&amp;F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1"/>
  </sheetPr>
  <dimension ref="A1:K24"/>
  <sheetViews>
    <sheetView showGridLines="0" workbookViewId="0" topLeftCell="A1">
      <selection activeCell="A2" sqref="A2:K2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45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</row>
    <row r="23" spans="1:11" ht="21" customHeight="1">
      <c r="A23" s="6" t="s">
        <v>21</v>
      </c>
      <c r="B23" s="4" t="s">
        <v>18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7" t="s">
        <v>38</v>
      </c>
      <c r="J23" s="7" t="s">
        <v>38</v>
      </c>
      <c r="K23" s="7" t="s">
        <v>38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333000</v>
      </c>
      <c r="F24" s="10"/>
      <c r="G24" s="10">
        <f>SUM(G6:G23)</f>
        <v>133000</v>
      </c>
      <c r="H24" s="10"/>
      <c r="I24" s="10">
        <f>SUM(I6:I23)</f>
        <v>133000</v>
      </c>
      <c r="J24" s="10"/>
      <c r="K24" s="10">
        <f>SUM(K6:K23)</f>
        <v>133000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1:K24"/>
  <sheetViews>
    <sheetView showGridLines="0" workbookViewId="0" topLeftCell="A1">
      <selection activeCell="A2" sqref="A2:K2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</row>
    <row r="23" spans="1:11" ht="21" customHeight="1">
      <c r="A23" s="6" t="s">
        <v>21</v>
      </c>
      <c r="B23" s="4" t="s">
        <v>18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7" t="s">
        <v>38</v>
      </c>
      <c r="J23" s="7" t="s">
        <v>38</v>
      </c>
      <c r="K23" s="7" t="s">
        <v>38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333000</v>
      </c>
      <c r="F24" s="10"/>
      <c r="G24" s="10">
        <f>SUM(G6:G23)</f>
        <v>133000</v>
      </c>
      <c r="H24" s="10"/>
      <c r="I24" s="10">
        <f>SUM(I6:I23)</f>
        <v>133000</v>
      </c>
      <c r="J24" s="10"/>
      <c r="K24" s="10">
        <f>SUM(K6:K23)</f>
        <v>133000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&amp;L&amp;"TH SarabunTHAI,ธรรมดา"&amp;6&amp;Z&amp;F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1:K24"/>
  <sheetViews>
    <sheetView showGridLines="0" workbookViewId="0" topLeftCell="A1">
      <selection activeCell="A2" sqref="A2:K2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</row>
    <row r="23" spans="1:11" ht="21" customHeight="1">
      <c r="A23" s="6" t="s">
        <v>21</v>
      </c>
      <c r="B23" s="4" t="s">
        <v>18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7" t="s">
        <v>38</v>
      </c>
      <c r="J23" s="7" t="s">
        <v>38</v>
      </c>
      <c r="K23" s="7" t="s">
        <v>38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333000</v>
      </c>
      <c r="F24" s="10"/>
      <c r="G24" s="10">
        <f>SUM(G6:G23)</f>
        <v>133000</v>
      </c>
      <c r="H24" s="10"/>
      <c r="I24" s="10">
        <f>SUM(I6:I23)</f>
        <v>133000</v>
      </c>
      <c r="J24" s="10"/>
      <c r="K24" s="10">
        <f>SUM(K6:K23)</f>
        <v>133000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&amp;L&amp;"TH SarabunTHAI,ธรรมดา"&amp;6&amp;Z&amp;F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K24"/>
  <sheetViews>
    <sheetView showGridLines="0" workbookViewId="0" topLeftCell="A1">
      <selection activeCell="A2" sqref="A2:K2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48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</row>
    <row r="23" spans="1:11" ht="21" customHeight="1">
      <c r="A23" s="6" t="s">
        <v>21</v>
      </c>
      <c r="B23" s="4" t="s">
        <v>18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7" t="s">
        <v>38</v>
      </c>
      <c r="J23" s="7" t="s">
        <v>38</v>
      </c>
      <c r="K23" s="7" t="s">
        <v>38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333000</v>
      </c>
      <c r="F24" s="10"/>
      <c r="G24" s="10">
        <f>SUM(G6:G23)</f>
        <v>133000</v>
      </c>
      <c r="H24" s="10"/>
      <c r="I24" s="10">
        <f>SUM(I6:I23)</f>
        <v>133000</v>
      </c>
      <c r="J24" s="10"/>
      <c r="K24" s="10">
        <f>SUM(K6:K23)</f>
        <v>133000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&amp;L&amp;"TH SarabunTHAI,ธรรมดา"&amp;6&amp;Z&amp;F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A1:K24"/>
  <sheetViews>
    <sheetView showGridLines="0" workbookViewId="0" topLeftCell="A1">
      <selection activeCell="A2" sqref="A2:K2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 aca="true" t="shared" si="0" ref="E9:E19">C9*D9</f>
        <v>9000</v>
      </c>
      <c r="F9" s="5">
        <v>30</v>
      </c>
      <c r="G9" s="5">
        <f aca="true" t="shared" si="1" ref="G9:G19">C9*F9</f>
        <v>9000</v>
      </c>
      <c r="H9" s="5">
        <v>30</v>
      </c>
      <c r="I9" s="5">
        <f aca="true" t="shared" si="2" ref="I9:I19">C9*H9</f>
        <v>9000</v>
      </c>
      <c r="J9" s="5">
        <v>30</v>
      </c>
      <c r="K9" s="5">
        <f aca="true" t="shared" si="3" ref="K9:K19"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 t="shared" si="0"/>
        <v>4000</v>
      </c>
      <c r="F11" s="5">
        <v>20</v>
      </c>
      <c r="G11" s="5">
        <f t="shared" si="1"/>
        <v>4000</v>
      </c>
      <c r="H11" s="5">
        <v>20</v>
      </c>
      <c r="I11" s="5">
        <f t="shared" si="2"/>
        <v>4000</v>
      </c>
      <c r="J11" s="5">
        <v>20</v>
      </c>
      <c r="K11" s="5">
        <f t="shared" si="3"/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 t="shared" si="0"/>
        <v>70000</v>
      </c>
      <c r="F12" s="5">
        <v>100</v>
      </c>
      <c r="G12" s="5">
        <f t="shared" si="1"/>
        <v>70000</v>
      </c>
      <c r="H12" s="5">
        <v>100</v>
      </c>
      <c r="I12" s="5">
        <f t="shared" si="2"/>
        <v>70000</v>
      </c>
      <c r="J12" s="5">
        <v>100</v>
      </c>
      <c r="K12" s="5">
        <f t="shared" si="3"/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5">
        <v>1000</v>
      </c>
      <c r="D18" s="5">
        <v>5</v>
      </c>
      <c r="E18" s="5">
        <f t="shared" si="0"/>
        <v>5000</v>
      </c>
      <c r="F18" s="5">
        <v>5</v>
      </c>
      <c r="G18" s="5">
        <f t="shared" si="1"/>
        <v>5000</v>
      </c>
      <c r="H18" s="5">
        <v>5</v>
      </c>
      <c r="I18" s="5">
        <f t="shared" si="2"/>
        <v>5000</v>
      </c>
      <c r="J18" s="5">
        <v>5</v>
      </c>
      <c r="K18" s="5">
        <f t="shared" si="3"/>
        <v>5000</v>
      </c>
    </row>
    <row r="19" spans="1:11" ht="21" customHeight="1">
      <c r="A19" s="6" t="s">
        <v>31</v>
      </c>
      <c r="B19" s="4" t="s">
        <v>26</v>
      </c>
      <c r="C19" s="5">
        <v>95000</v>
      </c>
      <c r="D19" s="5">
        <v>1</v>
      </c>
      <c r="E19" s="5">
        <f t="shared" si="0"/>
        <v>95000</v>
      </c>
      <c r="F19" s="5">
        <v>1</v>
      </c>
      <c r="G19" s="5">
        <f t="shared" si="1"/>
        <v>95000</v>
      </c>
      <c r="H19" s="5">
        <v>1</v>
      </c>
      <c r="I19" s="5">
        <f t="shared" si="2"/>
        <v>95000</v>
      </c>
      <c r="J19" s="5">
        <v>1</v>
      </c>
      <c r="K19" s="5">
        <f t="shared" si="3"/>
        <v>95000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</row>
    <row r="23" spans="1:11" ht="21" customHeight="1">
      <c r="A23" s="6" t="s">
        <v>21</v>
      </c>
      <c r="B23" s="4" t="s">
        <v>18</v>
      </c>
      <c r="C23" s="7" t="s">
        <v>38</v>
      </c>
      <c r="D23" s="7" t="s">
        <v>38</v>
      </c>
      <c r="E23" s="7" t="s">
        <v>38</v>
      </c>
      <c r="F23" s="7" t="s">
        <v>38</v>
      </c>
      <c r="G23" s="7" t="s">
        <v>38</v>
      </c>
      <c r="H23" s="7" t="s">
        <v>38</v>
      </c>
      <c r="I23" s="7" t="s">
        <v>38</v>
      </c>
      <c r="J23" s="7" t="s">
        <v>38</v>
      </c>
      <c r="K23" s="7" t="s">
        <v>38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433000</v>
      </c>
      <c r="F24" s="10"/>
      <c r="G24" s="10">
        <f>SUM(G6:G23)</f>
        <v>233000</v>
      </c>
      <c r="H24" s="10"/>
      <c r="I24" s="10">
        <f>SUM(I6:I23)</f>
        <v>233000</v>
      </c>
      <c r="J24" s="10"/>
      <c r="K24" s="10">
        <f>SUM(K6:K23)</f>
        <v>233000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&amp;L&amp;"TH SarabunTHAI,ธรรมดา"&amp;6&amp;Z&amp;F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5"/>
  </sheetPr>
  <dimension ref="A1:K24"/>
  <sheetViews>
    <sheetView showGridLines="0" workbookViewId="0" topLeftCell="A1">
      <selection activeCell="B6" sqref="B6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46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11">
        <v>300</v>
      </c>
      <c r="D22" s="11">
        <v>50</v>
      </c>
      <c r="E22" s="11">
        <f>C22*D22</f>
        <v>15000</v>
      </c>
      <c r="F22" s="11">
        <v>50</v>
      </c>
      <c r="G22" s="11">
        <f>C22*F22</f>
        <v>15000</v>
      </c>
      <c r="H22" s="11">
        <v>50</v>
      </c>
      <c r="I22" s="11">
        <f>C22*H22</f>
        <v>15000</v>
      </c>
      <c r="J22" s="11">
        <v>50</v>
      </c>
      <c r="K22" s="11">
        <f>C22*J22</f>
        <v>15000</v>
      </c>
    </row>
    <row r="23" spans="1:11" ht="21" customHeight="1">
      <c r="A23" s="6" t="s">
        <v>21</v>
      </c>
      <c r="B23" s="4" t="s">
        <v>18</v>
      </c>
      <c r="C23" s="11">
        <v>500</v>
      </c>
      <c r="D23" s="11">
        <v>100</v>
      </c>
      <c r="E23" s="11">
        <f>C23*D23</f>
        <v>50000</v>
      </c>
      <c r="F23" s="11">
        <v>100</v>
      </c>
      <c r="G23" s="11">
        <f>C23*F23</f>
        <v>50000</v>
      </c>
      <c r="H23" s="11">
        <v>100</v>
      </c>
      <c r="I23" s="11">
        <f>C23*H23</f>
        <v>50000</v>
      </c>
      <c r="J23" s="11">
        <v>100</v>
      </c>
      <c r="K23" s="11">
        <f>C23*J23</f>
        <v>50000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398000</v>
      </c>
      <c r="F24" s="10"/>
      <c r="G24" s="10">
        <f>SUM(G6:G23)</f>
        <v>198000</v>
      </c>
      <c r="H24" s="10"/>
      <c r="I24" s="10">
        <f>SUM(I6:I23)</f>
        <v>198000</v>
      </c>
      <c r="J24" s="10"/>
      <c r="K24" s="10">
        <f>SUM(K6:K23)</f>
        <v>198000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5"/>
  </sheetPr>
  <dimension ref="A1:K24"/>
  <sheetViews>
    <sheetView showGridLines="0" workbookViewId="0" topLeftCell="A1">
      <selection activeCell="A2" sqref="A2:K2"/>
    </sheetView>
  </sheetViews>
  <sheetFormatPr defaultColWidth="9.00390625" defaultRowHeight="21" customHeight="1"/>
  <cols>
    <col min="1" max="1" width="43.7109375" style="2" customWidth="1"/>
    <col min="2" max="2" width="7.421875" style="2" bestFit="1" customWidth="1"/>
    <col min="3" max="3" width="11.57421875" style="2" customWidth="1"/>
    <col min="4" max="4" width="7.7109375" style="2" customWidth="1"/>
    <col min="5" max="5" width="11.00390625" style="2" bestFit="1" customWidth="1"/>
    <col min="6" max="6" width="7.7109375" style="2" customWidth="1"/>
    <col min="7" max="7" width="11.00390625" style="2" bestFit="1" customWidth="1"/>
    <col min="8" max="8" width="7.7109375" style="2" customWidth="1"/>
    <col min="9" max="9" width="11.00390625" style="2" bestFit="1" customWidth="1"/>
    <col min="10" max="10" width="7.7109375" style="2" customWidth="1"/>
    <col min="11" max="11" width="11.00390625" style="2" bestFit="1" customWidth="1"/>
    <col min="12" max="16384" width="9.00390625" style="2" customWidth="1"/>
  </cols>
  <sheetData>
    <row r="1" spans="1:11" ht="2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2" t="s">
        <v>51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5" t="s">
        <v>1</v>
      </c>
      <c r="B4" s="13" t="s">
        <v>2</v>
      </c>
      <c r="C4" s="13" t="s">
        <v>3</v>
      </c>
      <c r="D4" s="15" t="s">
        <v>9</v>
      </c>
      <c r="E4" s="15"/>
      <c r="F4" s="15" t="s">
        <v>10</v>
      </c>
      <c r="G4" s="15"/>
      <c r="H4" s="15" t="s">
        <v>11</v>
      </c>
      <c r="I4" s="15"/>
      <c r="J4" s="15" t="s">
        <v>8</v>
      </c>
      <c r="K4" s="15"/>
    </row>
    <row r="5" spans="1:11" ht="21" customHeight="1">
      <c r="A5" s="15"/>
      <c r="B5" s="14"/>
      <c r="C5" s="14"/>
      <c r="D5" s="8" t="s">
        <v>4</v>
      </c>
      <c r="E5" s="8" t="s">
        <v>5</v>
      </c>
      <c r="F5" s="8" t="s">
        <v>4</v>
      </c>
      <c r="G5" s="8" t="s">
        <v>5</v>
      </c>
      <c r="H5" s="8" t="s">
        <v>4</v>
      </c>
      <c r="I5" s="8" t="s">
        <v>5</v>
      </c>
      <c r="J5" s="8" t="s">
        <v>4</v>
      </c>
      <c r="K5" s="8" t="s">
        <v>5</v>
      </c>
    </row>
    <row r="6" spans="1:11" ht="21" customHeight="1">
      <c r="A6" s="3" t="s">
        <v>7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21" customHeight="1">
      <c r="A7" s="6" t="s">
        <v>27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21" customHeight="1">
      <c r="A8" s="6" t="s">
        <v>14</v>
      </c>
      <c r="B8" s="4" t="s">
        <v>18</v>
      </c>
      <c r="C8" s="5">
        <v>4000</v>
      </c>
      <c r="D8" s="5">
        <v>5</v>
      </c>
      <c r="E8" s="5">
        <f>C8*D8</f>
        <v>20000</v>
      </c>
      <c r="F8" s="5">
        <v>5</v>
      </c>
      <c r="G8" s="5">
        <f>C8*F8</f>
        <v>20000</v>
      </c>
      <c r="H8" s="5">
        <v>5</v>
      </c>
      <c r="I8" s="5">
        <f>C8*H8</f>
        <v>20000</v>
      </c>
      <c r="J8" s="5">
        <v>5</v>
      </c>
      <c r="K8" s="5">
        <f>C8*J8</f>
        <v>20000</v>
      </c>
    </row>
    <row r="9" spans="1:11" ht="21" customHeight="1">
      <c r="A9" s="6" t="s">
        <v>15</v>
      </c>
      <c r="B9" s="4" t="s">
        <v>19</v>
      </c>
      <c r="C9" s="5">
        <v>300</v>
      </c>
      <c r="D9" s="5">
        <v>30</v>
      </c>
      <c r="E9" s="5">
        <f>C9*D9</f>
        <v>9000</v>
      </c>
      <c r="F9" s="5">
        <v>30</v>
      </c>
      <c r="G9" s="5">
        <f>C9*F9</f>
        <v>9000</v>
      </c>
      <c r="H9" s="5">
        <v>30</v>
      </c>
      <c r="I9" s="5">
        <f>C9*H9</f>
        <v>9000</v>
      </c>
      <c r="J9" s="5">
        <v>30</v>
      </c>
      <c r="K9" s="5">
        <f>C9*J9</f>
        <v>9000</v>
      </c>
    </row>
    <row r="10" spans="1:11" ht="21" customHeight="1">
      <c r="A10" s="6" t="s">
        <v>16</v>
      </c>
      <c r="B10" s="4"/>
      <c r="C10" s="5"/>
      <c r="D10" s="5"/>
      <c r="E10" s="5"/>
      <c r="F10" s="5"/>
      <c r="G10" s="5"/>
      <c r="H10" s="5"/>
      <c r="I10" s="5"/>
      <c r="J10" s="5"/>
      <c r="K10" s="5"/>
    </row>
    <row r="11" spans="1:11" ht="21" customHeight="1">
      <c r="A11" s="6" t="s">
        <v>30</v>
      </c>
      <c r="B11" s="4" t="s">
        <v>19</v>
      </c>
      <c r="C11" s="5">
        <v>200</v>
      </c>
      <c r="D11" s="5">
        <v>20</v>
      </c>
      <c r="E11" s="5">
        <f>C11*D11</f>
        <v>4000</v>
      </c>
      <c r="F11" s="5">
        <v>20</v>
      </c>
      <c r="G11" s="5">
        <f>C11*F11</f>
        <v>4000</v>
      </c>
      <c r="H11" s="5">
        <v>20</v>
      </c>
      <c r="I11" s="5">
        <f>C11*H11</f>
        <v>4000</v>
      </c>
      <c r="J11" s="5">
        <v>20</v>
      </c>
      <c r="K11" s="5">
        <f>C11*J11</f>
        <v>4000</v>
      </c>
    </row>
    <row r="12" spans="1:11" ht="21" customHeight="1">
      <c r="A12" s="6" t="s">
        <v>17</v>
      </c>
      <c r="B12" s="4" t="s">
        <v>18</v>
      </c>
      <c r="C12" s="5">
        <v>700</v>
      </c>
      <c r="D12" s="5">
        <v>100</v>
      </c>
      <c r="E12" s="5">
        <f>C12*D12</f>
        <v>70000</v>
      </c>
      <c r="F12" s="5">
        <v>100</v>
      </c>
      <c r="G12" s="5">
        <f>C12*F12</f>
        <v>70000</v>
      </c>
      <c r="H12" s="5">
        <v>100</v>
      </c>
      <c r="I12" s="5">
        <f>C12*H12</f>
        <v>70000</v>
      </c>
      <c r="J12" s="5">
        <v>100</v>
      </c>
      <c r="K12" s="5">
        <f>C12*J12</f>
        <v>70000</v>
      </c>
    </row>
    <row r="13" spans="1:11" ht="21" customHeight="1">
      <c r="A13" s="6" t="s">
        <v>29</v>
      </c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1" customHeight="1">
      <c r="A14" s="6" t="s">
        <v>28</v>
      </c>
      <c r="B14" s="4" t="s">
        <v>26</v>
      </c>
      <c r="C14" s="5">
        <v>200000</v>
      </c>
      <c r="D14" s="5">
        <v>1</v>
      </c>
      <c r="E14" s="5">
        <f>C14*D14</f>
        <v>200000</v>
      </c>
      <c r="F14" s="5"/>
      <c r="G14" s="5">
        <f>C14*F14</f>
        <v>0</v>
      </c>
      <c r="H14" s="5"/>
      <c r="I14" s="5">
        <f>C14*H14</f>
        <v>0</v>
      </c>
      <c r="J14" s="5"/>
      <c r="K14" s="5">
        <f>C14*J14</f>
        <v>0</v>
      </c>
    </row>
    <row r="15" spans="1:11" ht="21" customHeight="1">
      <c r="A15" s="6" t="s">
        <v>15</v>
      </c>
      <c r="B15" s="4" t="s">
        <v>19</v>
      </c>
      <c r="C15" s="5">
        <v>600</v>
      </c>
      <c r="D15" s="5">
        <v>50</v>
      </c>
      <c r="E15" s="5">
        <f>C15*D15</f>
        <v>30000</v>
      </c>
      <c r="F15" s="5">
        <v>50</v>
      </c>
      <c r="G15" s="5">
        <f>C15*F15</f>
        <v>30000</v>
      </c>
      <c r="H15" s="5">
        <v>50</v>
      </c>
      <c r="I15" s="5">
        <f>C15*H15</f>
        <v>30000</v>
      </c>
      <c r="J15" s="5">
        <v>50</v>
      </c>
      <c r="K15" s="5">
        <f>C15*J15</f>
        <v>30000</v>
      </c>
    </row>
    <row r="16" spans="1:11" ht="21" customHeight="1">
      <c r="A16" s="3" t="s">
        <v>12</v>
      </c>
      <c r="B16" s="4"/>
      <c r="C16" s="5"/>
      <c r="D16" s="5"/>
      <c r="E16" s="5"/>
      <c r="F16" s="5"/>
      <c r="G16" s="5"/>
      <c r="H16" s="5"/>
      <c r="I16" s="5"/>
      <c r="J16" s="5"/>
      <c r="K16" s="5"/>
    </row>
    <row r="17" spans="1:11" ht="21" customHeight="1">
      <c r="A17" s="6" t="s">
        <v>23</v>
      </c>
      <c r="B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1" customHeight="1">
      <c r="A18" s="6" t="s">
        <v>24</v>
      </c>
      <c r="B18" s="4" t="s">
        <v>25</v>
      </c>
      <c r="C18" s="7" t="s">
        <v>38</v>
      </c>
      <c r="D18" s="7" t="s">
        <v>38</v>
      </c>
      <c r="E18" s="7" t="s">
        <v>38</v>
      </c>
      <c r="F18" s="7" t="s">
        <v>38</v>
      </c>
      <c r="G18" s="7" t="s">
        <v>38</v>
      </c>
      <c r="H18" s="7" t="s">
        <v>38</v>
      </c>
      <c r="I18" s="7" t="s">
        <v>38</v>
      </c>
      <c r="J18" s="7" t="s">
        <v>38</v>
      </c>
      <c r="K18" s="7" t="s">
        <v>38</v>
      </c>
    </row>
    <row r="19" spans="1:11" ht="21" customHeight="1">
      <c r="A19" s="6" t="s">
        <v>31</v>
      </c>
      <c r="B19" s="4" t="s">
        <v>26</v>
      </c>
      <c r="C19" s="7" t="s">
        <v>38</v>
      </c>
      <c r="D19" s="7" t="s">
        <v>38</v>
      </c>
      <c r="E19" s="7" t="s">
        <v>38</v>
      </c>
      <c r="F19" s="7" t="s">
        <v>38</v>
      </c>
      <c r="G19" s="7" t="s">
        <v>38</v>
      </c>
      <c r="H19" s="7" t="s">
        <v>38</v>
      </c>
      <c r="I19" s="7" t="s">
        <v>38</v>
      </c>
      <c r="J19" s="7" t="s">
        <v>38</v>
      </c>
      <c r="K19" s="7" t="s">
        <v>38</v>
      </c>
    </row>
    <row r="20" spans="1:11" ht="21" customHeight="1">
      <c r="A20" s="3" t="s">
        <v>13</v>
      </c>
      <c r="B20" s="4"/>
      <c r="C20" s="5"/>
      <c r="D20" s="5"/>
      <c r="E20" s="5"/>
      <c r="F20" s="5"/>
      <c r="G20" s="5"/>
      <c r="H20" s="5"/>
      <c r="I20" s="5"/>
      <c r="J20" s="5"/>
      <c r="K20" s="5"/>
    </row>
    <row r="21" spans="1:11" ht="21" customHeight="1">
      <c r="A21" s="6" t="s">
        <v>22</v>
      </c>
      <c r="B21" s="4"/>
      <c r="C21" s="5"/>
      <c r="D21" s="5"/>
      <c r="E21" s="5"/>
      <c r="F21" s="5"/>
      <c r="G21" s="5"/>
      <c r="H21" s="5"/>
      <c r="I21" s="5"/>
      <c r="J21" s="5"/>
      <c r="K21" s="5"/>
    </row>
    <row r="22" spans="1:11" ht="21" customHeight="1">
      <c r="A22" s="6" t="s">
        <v>15</v>
      </c>
      <c r="B22" s="4" t="s">
        <v>19</v>
      </c>
      <c r="C22" s="11">
        <v>300</v>
      </c>
      <c r="D22" s="11">
        <v>50</v>
      </c>
      <c r="E22" s="11">
        <f>C22*D22</f>
        <v>15000</v>
      </c>
      <c r="F22" s="11">
        <v>50</v>
      </c>
      <c r="G22" s="11">
        <f>C22*F22</f>
        <v>15000</v>
      </c>
      <c r="H22" s="11">
        <v>50</v>
      </c>
      <c r="I22" s="11">
        <f>C22*H22</f>
        <v>15000</v>
      </c>
      <c r="J22" s="11">
        <v>50</v>
      </c>
      <c r="K22" s="11">
        <f>C22*J22</f>
        <v>15000</v>
      </c>
    </row>
    <row r="23" spans="1:11" ht="21" customHeight="1">
      <c r="A23" s="6" t="s">
        <v>21</v>
      </c>
      <c r="B23" s="4" t="s">
        <v>18</v>
      </c>
      <c r="C23" s="11">
        <v>500</v>
      </c>
      <c r="D23" s="11">
        <v>100</v>
      </c>
      <c r="E23" s="11">
        <f>C23*D23</f>
        <v>50000</v>
      </c>
      <c r="F23" s="11">
        <v>100</v>
      </c>
      <c r="G23" s="11">
        <f>C23*F23</f>
        <v>50000</v>
      </c>
      <c r="H23" s="11">
        <v>100</v>
      </c>
      <c r="I23" s="11">
        <f>C23*H23</f>
        <v>50000</v>
      </c>
      <c r="J23" s="11">
        <v>100</v>
      </c>
      <c r="K23" s="11">
        <f>C23*J23</f>
        <v>50000</v>
      </c>
    </row>
    <row r="24" spans="1:11" s="1" customFormat="1" ht="21" customHeight="1">
      <c r="A24" s="9" t="s">
        <v>6</v>
      </c>
      <c r="B24" s="9"/>
      <c r="C24" s="10"/>
      <c r="D24" s="10"/>
      <c r="E24" s="10">
        <f>SUM(E6:E23)</f>
        <v>398000</v>
      </c>
      <c r="F24" s="10"/>
      <c r="G24" s="10">
        <f>SUM(G6:G23)</f>
        <v>198000</v>
      </c>
      <c r="H24" s="10"/>
      <c r="I24" s="10">
        <f>SUM(I6:I23)</f>
        <v>198000</v>
      </c>
      <c r="J24" s="10"/>
      <c r="K24" s="10">
        <f>SUM(K6:K23)</f>
        <v>198000</v>
      </c>
    </row>
  </sheetData>
  <mergeCells count="10">
    <mergeCell ref="A1:K1"/>
    <mergeCell ref="A2:K2"/>
    <mergeCell ref="A3:K3"/>
    <mergeCell ref="A4:A5"/>
    <mergeCell ref="B4:B5"/>
    <mergeCell ref="C4:C5"/>
    <mergeCell ref="D4:E4"/>
    <mergeCell ref="F4:G4"/>
    <mergeCell ref="H4:I4"/>
    <mergeCell ref="J4:K4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  <headerFooter alignWithMargins="0">
    <oddFooter>&amp;L&amp;"TH SarabunTHAI,ธรรมดา"&amp;6&amp;Z&amp;F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KWAN</cp:lastModifiedBy>
  <cp:lastPrinted>2017-03-01T12:26:39Z</cp:lastPrinted>
  <dcterms:created xsi:type="dcterms:W3CDTF">2017-02-24T03:00:43Z</dcterms:created>
  <dcterms:modified xsi:type="dcterms:W3CDTF">2020-02-06T03:03:19Z</dcterms:modified>
  <cp:category/>
  <cp:version/>
  <cp:contentType/>
  <cp:contentStatus/>
</cp:coreProperties>
</file>